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8780" windowHeight="1189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PCM058</author>
  </authors>
  <commentList>
    <comment ref="E3" authorId="0">
      <text>
        <r>
          <rPr>
            <b/>
            <sz val="8"/>
            <rFont val="Tahoma"/>
            <family val="0"/>
          </rPr>
          <t>Change here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0"/>
          </rPr>
          <t>Change here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<sst xmlns="http://schemas.openxmlformats.org/spreadsheetml/2006/main" count="17" uniqueCount="17">
  <si>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n =</t>
  </si>
  <si>
    <t>d =</t>
  </si>
  <si>
    <t>k =</t>
  </si>
  <si>
    <t>Resulting side-length across mirror 1 :</t>
  </si>
  <si>
    <t>Resulting side-length across mirror 2 :</t>
  </si>
  <si>
    <t>Isogonal Polygons</t>
  </si>
  <si>
    <t>Number</t>
  </si>
  <si>
    <t>x-value</t>
  </si>
  <si>
    <t>y-value</t>
  </si>
  <si>
    <t>Ratio :</t>
  </si>
  <si>
    <t>pi</t>
  </si>
  <si>
    <t>2*pi</t>
  </si>
  <si>
    <t>angle between mirrors :</t>
  </si>
  <si>
    <t>angle of seed-point :</t>
  </si>
  <si>
    <r>
      <t>Mirror 1</t>
    </r>
    <r>
      <rPr>
        <sz val="10"/>
        <rFont val="Arial"/>
        <family val="0"/>
      </rPr>
      <t xml:space="preserve"> = x-axis</t>
    </r>
  </si>
  <si>
    <r>
      <t>Mirror 2</t>
    </r>
    <r>
      <rPr>
        <sz val="10"/>
        <rFont val="Arial"/>
        <family val="0"/>
      </rPr>
      <t xml:space="preserve"> = inclined by pi/(n/d)</t>
    </r>
  </si>
  <si>
    <r>
      <t>Seed-Point</t>
    </r>
    <r>
      <rPr>
        <sz val="10"/>
        <rFont val="Arial"/>
        <family val="0"/>
      </rPr>
      <t xml:space="preserve"> at angle pi*k to mirror 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</si>
</sst>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10"/>
      <color indexed="10"/>
      <name val="Arial Black"/>
      <family val="2"/>
    </font>
    <font>
      <b/>
      <sz val="26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Tabelle1!$B$16:$B$135</c:f>
              <c:numCache/>
            </c:numRef>
          </c:xVal>
          <c:yVal>
            <c:numRef>
              <c:f>Tabelle1!$C$16:$C$135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Tabelle1!$D$16</c:f>
              <c:numCache/>
            </c:numRef>
          </c:xVal>
          <c:yVal>
            <c:numRef>
              <c:f>Tabelle1!$E$16</c:f>
              <c:numCache/>
            </c:numRef>
          </c:yVal>
          <c:smooth val="0"/>
        </c:ser>
        <c:axId val="47943658"/>
        <c:axId val="28839739"/>
      </c:scatterChart>
      <c:valAx>
        <c:axId val="47943658"/>
        <c:scaling>
          <c:orientation val="minMax"/>
          <c:max val="1.5"/>
          <c:min val="-1.5"/>
        </c:scaling>
        <c:axPos val="b"/>
        <c:delete val="0"/>
        <c:numFmt formatCode="General" sourceLinked="1"/>
        <c:majorTickMark val="out"/>
        <c:minorTickMark val="none"/>
        <c:tickLblPos val="nextTo"/>
        <c:crossAx val="28839739"/>
        <c:crossesAt val="-1.5"/>
        <c:crossBetween val="midCat"/>
        <c:dispUnits/>
      </c:valAx>
      <c:valAx>
        <c:axId val="28839739"/>
        <c:scaling>
          <c:orientation val="minMax"/>
          <c:max val="1.5"/>
          <c:min val="-1.5"/>
        </c:scaling>
        <c:axPos val="l"/>
        <c:delete val="0"/>
        <c:numFmt formatCode="General" sourceLinked="1"/>
        <c:majorTickMark val="out"/>
        <c:minorTickMark val="none"/>
        <c:tickLblPos val="nextTo"/>
        <c:crossAx val="47943658"/>
        <c:crossesAt val="-1.5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7</xdr:row>
      <xdr:rowOff>0</xdr:rowOff>
    </xdr:from>
    <xdr:ext cx="6334125" cy="6296025"/>
    <xdr:graphicFrame>
      <xdr:nvGraphicFramePr>
        <xdr:cNvPr id="1" name="Chart 1"/>
        <xdr:cNvGraphicFramePr/>
      </xdr:nvGraphicFramePr>
      <xdr:xfrm>
        <a:off x="3057525" y="1457325"/>
        <a:ext cx="63341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6</xdr:col>
      <xdr:colOff>9525</xdr:colOff>
      <xdr:row>5</xdr:row>
      <xdr:rowOff>0</xdr:rowOff>
    </xdr:from>
    <xdr:to>
      <xdr:col>11</xdr:col>
      <xdr:colOff>0</xdr:colOff>
      <xdr:row>6</xdr:row>
      <xdr:rowOff>9525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133475"/>
          <a:ext cx="3800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K135"/>
  <sheetViews>
    <sheetView tabSelected="1" workbookViewId="0" topLeftCell="A1">
      <selection activeCell="N14" sqref="N14"/>
    </sheetView>
  </sheetViews>
  <sheetFormatPr defaultColWidth="11.421875" defaultRowHeight="12.75"/>
  <sheetData>
    <row r="2" spans="7:10" ht="33.75">
      <c r="G2" s="7" t="s">
        <v>5</v>
      </c>
      <c r="H2" s="7"/>
      <c r="I2" s="7"/>
      <c r="J2" s="7"/>
    </row>
    <row r="3" spans="1:5" ht="15">
      <c r="A3" s="3" t="s">
        <v>14</v>
      </c>
      <c r="D3" s="4" t="s">
        <v>0</v>
      </c>
      <c r="E3" s="5">
        <v>60</v>
      </c>
    </row>
    <row r="4" spans="1:5" ht="15">
      <c r="A4" s="3" t="s">
        <v>15</v>
      </c>
      <c r="D4" s="4" t="s">
        <v>1</v>
      </c>
      <c r="E4" s="5">
        <v>29</v>
      </c>
    </row>
    <row r="5" spans="4:11" ht="12.75">
      <c r="D5" s="4"/>
      <c r="E5" s="1"/>
      <c r="G5" s="1">
        <v>0</v>
      </c>
      <c r="I5" s="2" t="s">
        <v>10</v>
      </c>
      <c r="K5" s="4" t="s">
        <v>11</v>
      </c>
    </row>
    <row r="6" spans="1:5" ht="12.75">
      <c r="A6" s="3" t="s">
        <v>16</v>
      </c>
      <c r="D6" s="4" t="s">
        <v>2</v>
      </c>
      <c r="E6" s="6">
        <v>0.01</v>
      </c>
    </row>
    <row r="8" spans="1:4" ht="12.75">
      <c r="A8" t="s">
        <v>3</v>
      </c>
      <c r="D8" s="1">
        <f>SQRT((B16-B17)^2+(C16-C17)^2)</f>
        <v>1.9929857184990085</v>
      </c>
    </row>
    <row r="9" spans="1:4" ht="12.75">
      <c r="A9" t="s">
        <v>4</v>
      </c>
      <c r="D9" s="1">
        <f>SQRT((B17-B18)^2+(C17-C18)^2)</f>
        <v>0.06282151815625624</v>
      </c>
    </row>
    <row r="10" spans="1:4" ht="12.75">
      <c r="A10" t="s">
        <v>9</v>
      </c>
      <c r="D10" s="1">
        <f>D8/D9</f>
        <v>31.724571086325014</v>
      </c>
    </row>
    <row r="12" spans="1:3" ht="12.75">
      <c r="A12" t="s">
        <v>12</v>
      </c>
      <c r="C12" s="1">
        <f>PI()*E4/E3</f>
        <v>1.5184364492350668</v>
      </c>
    </row>
    <row r="13" spans="1:3" ht="12.75">
      <c r="A13" t="s">
        <v>13</v>
      </c>
      <c r="C13" s="1">
        <f>PI()*E6</f>
        <v>0.031415926535897934</v>
      </c>
    </row>
    <row r="15" spans="1:3" ht="12.75">
      <c r="A15" t="s">
        <v>6</v>
      </c>
      <c r="B15" t="s">
        <v>7</v>
      </c>
      <c r="C15" t="s">
        <v>8</v>
      </c>
    </row>
    <row r="16" spans="1:5" ht="12.75">
      <c r="A16">
        <v>1</v>
      </c>
      <c r="B16">
        <f>COS((2*A16-1+(-1)^A16)*C$12/2-((-1)^A16)*C$13)</f>
        <v>0.9995065603657316</v>
      </c>
      <c r="C16">
        <f>SIN((2*A16-1+(-1)^A16)*C$12/2-((-1)^A16)*C$13)</f>
        <v>0.03141075907812829</v>
      </c>
      <c r="D16">
        <f>B16</f>
        <v>0.9995065603657316</v>
      </c>
      <c r="E16">
        <f>C16</f>
        <v>0.03141075907812829</v>
      </c>
    </row>
    <row r="17" spans="1:3" ht="12.75">
      <c r="A17">
        <v>2</v>
      </c>
      <c r="B17">
        <f aca="true" t="shared" si="0" ref="B17:B65">COS((2*A17-1+(-1)^A17)*C$12/2-((-1)^A17)*C$13)</f>
        <v>-0.9907478404714437</v>
      </c>
      <c r="C17">
        <f aca="true" t="shared" si="1" ref="C17:C31">SIN((2*A17-1+(-1)^A17)*C$12/2-((-1)^A17)*C$13)</f>
        <v>0.13571557243430404</v>
      </c>
    </row>
    <row r="18" spans="1:3" ht="12.75">
      <c r="A18">
        <v>3</v>
      </c>
      <c r="B18">
        <f t="shared" si="0"/>
        <v>-0.9973144772244581</v>
      </c>
      <c r="C18">
        <f t="shared" si="1"/>
        <v>0.07323819712763169</v>
      </c>
    </row>
    <row r="19" spans="1:3" ht="12.75">
      <c r="A19">
        <v>4</v>
      </c>
      <c r="B19">
        <f t="shared" si="0"/>
        <v>0.9711342799096362</v>
      </c>
      <c r="C19">
        <f t="shared" si="1"/>
        <v>-0.23853345757858035</v>
      </c>
    </row>
    <row r="20" spans="1:3" ht="12.75">
      <c r="A20">
        <v>5</v>
      </c>
      <c r="B20">
        <f t="shared" si="0"/>
        <v>0.984195607969242</v>
      </c>
      <c r="C20">
        <f t="shared" si="1"/>
        <v>-0.17708474031958313</v>
      </c>
    </row>
    <row r="21" spans="1:3" ht="12.75">
      <c r="A21">
        <v>6</v>
      </c>
      <c r="B21">
        <f t="shared" si="0"/>
        <v>-0.940880768954226</v>
      </c>
      <c r="C21">
        <f t="shared" si="1"/>
        <v>0.33873792024528987</v>
      </c>
    </row>
    <row r="22" spans="1:3" ht="12.75">
      <c r="A22">
        <v>7</v>
      </c>
      <c r="B22">
        <f t="shared" si="0"/>
        <v>-0.9602936856769434</v>
      </c>
      <c r="C22">
        <f t="shared" si="1"/>
        <v>0.27899110603922805</v>
      </c>
    </row>
    <row r="23" spans="1:3" ht="12.75">
      <c r="A23">
        <v>8</v>
      </c>
      <c r="B23">
        <f t="shared" si="0"/>
        <v>0.9003187714021939</v>
      </c>
      <c r="C23">
        <f t="shared" si="1"/>
        <v>-0.4352310993723267</v>
      </c>
    </row>
    <row r="24" spans="1:3" ht="12.75">
      <c r="A24">
        <v>9</v>
      </c>
      <c r="B24">
        <f t="shared" si="0"/>
        <v>0.925870584809995</v>
      </c>
      <c r="C24">
        <f t="shared" si="1"/>
        <v>-0.3778407868184666</v>
      </c>
    </row>
    <row r="25" spans="1:3" ht="12.75">
      <c r="A25">
        <v>10</v>
      </c>
      <c r="B25">
        <f t="shared" si="0"/>
        <v>-0.849892692986864</v>
      </c>
      <c r="C25">
        <f t="shared" si="1"/>
        <v>0.5269557954966774</v>
      </c>
    </row>
    <row r="26" spans="1:3" ht="12.75">
      <c r="A26">
        <v>11</v>
      </c>
      <c r="B26">
        <f t="shared" si="0"/>
        <v>-0.8813034520649922</v>
      </c>
      <c r="C26">
        <f t="shared" si="1"/>
        <v>0.4725507648690542</v>
      </c>
    </row>
    <row r="27" spans="1:3" ht="12.75">
      <c r="A27">
        <v>12</v>
      </c>
      <c r="B27">
        <f t="shared" si="0"/>
        <v>0.7901550123756911</v>
      </c>
      <c r="C27">
        <f t="shared" si="1"/>
        <v>-0.6129070536529755</v>
      </c>
    </row>
    <row r="28" spans="1:3" ht="12.75">
      <c r="A28">
        <v>13</v>
      </c>
      <c r="B28">
        <f t="shared" si="0"/>
        <v>0.8270805742745643</v>
      </c>
      <c r="C28">
        <f t="shared" si="1"/>
        <v>-0.5620833778521269</v>
      </c>
    </row>
    <row r="29" spans="1:3" ht="12.75">
      <c r="A29">
        <v>14</v>
      </c>
      <c r="B29">
        <f t="shared" si="0"/>
        <v>-0.7217602280983626</v>
      </c>
      <c r="C29">
        <f t="shared" si="1"/>
        <v>0.6921431738704065</v>
      </c>
    </row>
    <row r="30" spans="1:3" ht="12.75">
      <c r="A30">
        <v>15</v>
      </c>
      <c r="B30">
        <f t="shared" si="0"/>
        <v>-0.7637960286346446</v>
      </c>
      <c r="C30">
        <f t="shared" si="1"/>
        <v>0.6454576877239477</v>
      </c>
    </row>
    <row r="31" spans="1:3" ht="12.75">
      <c r="A31">
        <v>16</v>
      </c>
      <c r="B31">
        <f t="shared" si="0"/>
        <v>0.6454576877239504</v>
      </c>
      <c r="C31">
        <f t="shared" si="1"/>
        <v>-0.7637960286346422</v>
      </c>
    </row>
    <row r="32" spans="1:3" ht="12.75">
      <c r="A32">
        <v>17</v>
      </c>
      <c r="B32">
        <f t="shared" si="0"/>
        <v>0.692143173870409</v>
      </c>
      <c r="C32">
        <f aca="true" t="shared" si="2" ref="C32:C65">SIN((2*A32-1+(-1)^A32)*C$12/2-((-1)^A32)*C$13)</f>
        <v>-0.72176022809836</v>
      </c>
    </row>
    <row r="33" spans="1:3" ht="12.75">
      <c r="A33">
        <v>18</v>
      </c>
      <c r="B33">
        <f t="shared" si="0"/>
        <v>-0.5620833778521299</v>
      </c>
      <c r="C33">
        <f t="shared" si="2"/>
        <v>0.8270805742745623</v>
      </c>
    </row>
    <row r="34" spans="1:3" ht="12.75">
      <c r="A34">
        <v>19</v>
      </c>
      <c r="B34">
        <f t="shared" si="0"/>
        <v>-0.6129070536529783</v>
      </c>
      <c r="C34">
        <f t="shared" si="2"/>
        <v>0.790155012375689</v>
      </c>
    </row>
    <row r="35" spans="1:3" ht="12.75">
      <c r="A35">
        <v>20</v>
      </c>
      <c r="B35">
        <f t="shared" si="0"/>
        <v>0.4725507648690526</v>
      </c>
      <c r="C35">
        <f t="shared" si="2"/>
        <v>-0.8813034520649929</v>
      </c>
    </row>
    <row r="36" spans="1:3" ht="12.75">
      <c r="A36">
        <v>21</v>
      </c>
      <c r="B36">
        <f t="shared" si="0"/>
        <v>0.5269557954966789</v>
      </c>
      <c r="C36">
        <f t="shared" si="2"/>
        <v>-0.8498926929868631</v>
      </c>
    </row>
    <row r="37" spans="1:3" ht="12.75">
      <c r="A37">
        <v>22</v>
      </c>
      <c r="B37">
        <f t="shared" si="0"/>
        <v>-0.3778407868184683</v>
      </c>
      <c r="C37">
        <f t="shared" si="2"/>
        <v>0.9258705848099943</v>
      </c>
    </row>
    <row r="38" spans="1:3" ht="12.75">
      <c r="A38">
        <v>23</v>
      </c>
      <c r="B38">
        <f t="shared" si="0"/>
        <v>-0.4352310993723315</v>
      </c>
      <c r="C38">
        <f t="shared" si="2"/>
        <v>0.9003187714021916</v>
      </c>
    </row>
    <row r="39" spans="1:3" ht="12.75">
      <c r="A39">
        <v>24</v>
      </c>
      <c r="B39">
        <f t="shared" si="0"/>
        <v>0.27899110603923316</v>
      </c>
      <c r="C39">
        <f t="shared" si="2"/>
        <v>-0.960293685676942</v>
      </c>
    </row>
    <row r="40" spans="1:3" ht="12.75">
      <c r="A40">
        <v>25</v>
      </c>
      <c r="B40">
        <f t="shared" si="0"/>
        <v>0.33873792024529825</v>
      </c>
      <c r="C40">
        <f t="shared" si="2"/>
        <v>-0.940880768954223</v>
      </c>
    </row>
    <row r="41" spans="1:3" ht="12.75">
      <c r="A41">
        <v>26</v>
      </c>
      <c r="B41">
        <f t="shared" si="0"/>
        <v>-0.17708474031958313</v>
      </c>
      <c r="C41">
        <f t="shared" si="2"/>
        <v>0.984195607969242</v>
      </c>
    </row>
    <row r="42" spans="1:3" ht="12.75">
      <c r="A42">
        <v>27</v>
      </c>
      <c r="B42">
        <f t="shared" si="0"/>
        <v>-0.23853345757858382</v>
      </c>
      <c r="C42">
        <f t="shared" si="2"/>
        <v>0.9711342799096353</v>
      </c>
    </row>
    <row r="43" spans="1:3" ht="12.75">
      <c r="A43">
        <v>28</v>
      </c>
      <c r="B43">
        <f t="shared" si="0"/>
        <v>0.07323819712763435</v>
      </c>
      <c r="C43">
        <f t="shared" si="2"/>
        <v>-0.9973144772244579</v>
      </c>
    </row>
    <row r="44" spans="1:3" ht="12.75">
      <c r="A44">
        <v>29</v>
      </c>
      <c r="B44">
        <f t="shared" si="0"/>
        <v>0.1357155724343102</v>
      </c>
      <c r="C44">
        <f t="shared" si="2"/>
        <v>-0.9907478404714428</v>
      </c>
    </row>
    <row r="45" spans="1:3" ht="12.75">
      <c r="A45">
        <v>30</v>
      </c>
      <c r="B45">
        <f t="shared" si="0"/>
        <v>0.03141075907812989</v>
      </c>
      <c r="C45">
        <f t="shared" si="2"/>
        <v>0.9995065603657315</v>
      </c>
    </row>
    <row r="46" spans="1:3" ht="12.75">
      <c r="A46">
        <v>31</v>
      </c>
      <c r="B46">
        <f t="shared" si="0"/>
        <v>-0.03141075907812989</v>
      </c>
      <c r="C46">
        <f t="shared" si="2"/>
        <v>0.9995065603657315</v>
      </c>
    </row>
    <row r="47" spans="1:3" ht="12.75">
      <c r="A47">
        <v>32</v>
      </c>
      <c r="B47">
        <f t="shared" si="0"/>
        <v>-0.13571557243430316</v>
      </c>
      <c r="C47">
        <f t="shared" si="2"/>
        <v>-0.9907478404714438</v>
      </c>
    </row>
    <row r="48" spans="1:3" ht="12.75">
      <c r="A48">
        <v>33</v>
      </c>
      <c r="B48">
        <f t="shared" si="0"/>
        <v>-0.07323819712762726</v>
      </c>
      <c r="C48">
        <f t="shared" si="2"/>
        <v>-0.9973144772244584</v>
      </c>
    </row>
    <row r="49" spans="1:3" ht="12.75">
      <c r="A49">
        <v>34</v>
      </c>
      <c r="B49">
        <f t="shared" si="0"/>
        <v>0.2385334575785769</v>
      </c>
      <c r="C49">
        <f t="shared" si="2"/>
        <v>0.9711342799096371</v>
      </c>
    </row>
    <row r="50" spans="1:3" ht="12.75">
      <c r="A50">
        <v>35</v>
      </c>
      <c r="B50">
        <f t="shared" si="0"/>
        <v>0.17708474031957613</v>
      </c>
      <c r="C50">
        <f t="shared" si="2"/>
        <v>0.9841956079692432</v>
      </c>
    </row>
    <row r="51" spans="1:3" ht="12.75">
      <c r="A51">
        <v>36</v>
      </c>
      <c r="B51">
        <f t="shared" si="0"/>
        <v>-0.33873792024529153</v>
      </c>
      <c r="C51">
        <f t="shared" si="2"/>
        <v>-0.9408807689542255</v>
      </c>
    </row>
    <row r="52" spans="1:3" ht="12.75">
      <c r="A52">
        <v>37</v>
      </c>
      <c r="B52">
        <f t="shared" si="0"/>
        <v>-0.27899110603922633</v>
      </c>
      <c r="C52">
        <f t="shared" si="2"/>
        <v>-0.960293685676944</v>
      </c>
    </row>
    <row r="53" spans="1:3" ht="12.75">
      <c r="A53">
        <v>38</v>
      </c>
      <c r="B53">
        <f t="shared" si="0"/>
        <v>0.4352310993723251</v>
      </c>
      <c r="C53">
        <f t="shared" si="2"/>
        <v>0.9003187714021946</v>
      </c>
    </row>
    <row r="54" spans="1:3" ht="12.75">
      <c r="A54">
        <v>39</v>
      </c>
      <c r="B54">
        <f t="shared" si="0"/>
        <v>0.37784078681846167</v>
      </c>
      <c r="C54">
        <f t="shared" si="2"/>
        <v>0.925870584809997</v>
      </c>
    </row>
    <row r="55" spans="1:3" ht="12.75">
      <c r="A55">
        <v>40</v>
      </c>
      <c r="B55">
        <f t="shared" si="0"/>
        <v>-0.5269557954966789</v>
      </c>
      <c r="C55">
        <f t="shared" si="2"/>
        <v>-0.8498926929868631</v>
      </c>
    </row>
    <row r="56" spans="1:3" ht="12.75">
      <c r="A56">
        <v>41</v>
      </c>
      <c r="B56">
        <f t="shared" si="0"/>
        <v>-0.4725507648690526</v>
      </c>
      <c r="C56">
        <f t="shared" si="2"/>
        <v>-0.8813034520649929</v>
      </c>
    </row>
    <row r="57" spans="1:3" ht="12.75">
      <c r="A57">
        <v>42</v>
      </c>
      <c r="B57">
        <f t="shared" si="0"/>
        <v>0.6129070536529755</v>
      </c>
      <c r="C57">
        <f t="shared" si="2"/>
        <v>0.7901550123756911</v>
      </c>
    </row>
    <row r="58" spans="1:3" ht="12.75">
      <c r="A58">
        <v>43</v>
      </c>
      <c r="B58">
        <f t="shared" si="0"/>
        <v>0.5620833778521269</v>
      </c>
      <c r="C58">
        <f t="shared" si="2"/>
        <v>0.8270805742745643</v>
      </c>
    </row>
    <row r="59" spans="1:3" ht="12.75">
      <c r="A59">
        <v>44</v>
      </c>
      <c r="B59">
        <f t="shared" si="0"/>
        <v>-0.6921431738704038</v>
      </c>
      <c r="C59">
        <f t="shared" si="2"/>
        <v>-0.721760228098365</v>
      </c>
    </row>
    <row r="60" spans="1:3" ht="12.75">
      <c r="A60">
        <v>45</v>
      </c>
      <c r="B60">
        <f t="shared" si="0"/>
        <v>-0.645457687723945</v>
      </c>
      <c r="C60">
        <f t="shared" si="2"/>
        <v>-0.7637960286346469</v>
      </c>
    </row>
    <row r="61" spans="1:3" ht="12.75">
      <c r="A61">
        <v>46</v>
      </c>
      <c r="B61">
        <f t="shared" si="0"/>
        <v>0.7637960286346377</v>
      </c>
      <c r="C61">
        <f t="shared" si="2"/>
        <v>0.6454576877239558</v>
      </c>
    </row>
    <row r="62" spans="1:3" ht="12.75">
      <c r="A62">
        <v>47</v>
      </c>
      <c r="B62">
        <f t="shared" si="0"/>
        <v>0.7217602280983552</v>
      </c>
      <c r="C62">
        <f t="shared" si="2"/>
        <v>0.6921431738704141</v>
      </c>
    </row>
    <row r="63" spans="1:3" ht="12.75">
      <c r="A63">
        <v>48</v>
      </c>
      <c r="B63">
        <f t="shared" si="0"/>
        <v>-0.8270805742745563</v>
      </c>
      <c r="C63">
        <f t="shared" si="2"/>
        <v>-0.5620833778521387</v>
      </c>
    </row>
    <row r="64" spans="1:3" ht="12.75">
      <c r="A64">
        <v>49</v>
      </c>
      <c r="B64">
        <f t="shared" si="0"/>
        <v>-0.7901550123756824</v>
      </c>
      <c r="C64">
        <f t="shared" si="2"/>
        <v>-0.6129070536529867</v>
      </c>
    </row>
    <row r="65" spans="1:3" ht="12.75">
      <c r="A65">
        <v>50</v>
      </c>
      <c r="B65">
        <f t="shared" si="0"/>
        <v>0.8813034520649929</v>
      </c>
      <c r="C65">
        <f t="shared" si="2"/>
        <v>0.4725507648690526</v>
      </c>
    </row>
    <row r="66" spans="1:3" ht="12.75">
      <c r="A66">
        <v>51</v>
      </c>
      <c r="B66">
        <f aca="true" t="shared" si="3" ref="B66:B87">COS((2*A66-1+(-1)^A66)*C$12/2-((-1)^A66)*C$13)</f>
        <v>0.8498926929868631</v>
      </c>
      <c r="C66">
        <f aca="true" t="shared" si="4" ref="C66:C87">SIN((2*A66-1+(-1)^A66)*C$12/2-((-1)^A66)*C$13)</f>
        <v>0.5269557954966789</v>
      </c>
    </row>
    <row r="67" spans="1:3" ht="12.75">
      <c r="A67">
        <v>52</v>
      </c>
      <c r="B67">
        <f t="shared" si="3"/>
        <v>-0.9258705848099943</v>
      </c>
      <c r="C67">
        <f t="shared" si="4"/>
        <v>-0.3778407868184683</v>
      </c>
    </row>
    <row r="68" spans="1:3" ht="12.75">
      <c r="A68">
        <v>53</v>
      </c>
      <c r="B68">
        <f t="shared" si="3"/>
        <v>-0.9003187714021916</v>
      </c>
      <c r="C68">
        <f t="shared" si="4"/>
        <v>-0.4352310993723315</v>
      </c>
    </row>
    <row r="69" spans="1:3" ht="12.75">
      <c r="A69">
        <v>54</v>
      </c>
      <c r="B69">
        <f t="shared" si="3"/>
        <v>0.960293685676942</v>
      </c>
      <c r="C69">
        <f t="shared" si="4"/>
        <v>0.27899110603923316</v>
      </c>
    </row>
    <row r="70" spans="1:3" ht="12.75">
      <c r="A70">
        <v>55</v>
      </c>
      <c r="B70">
        <f t="shared" si="3"/>
        <v>0.940880768954223</v>
      </c>
      <c r="C70">
        <f t="shared" si="4"/>
        <v>0.33873792024529825</v>
      </c>
    </row>
    <row r="71" spans="1:3" ht="12.75">
      <c r="A71">
        <v>56</v>
      </c>
      <c r="B71">
        <f t="shared" si="3"/>
        <v>-0.9841956079692407</v>
      </c>
      <c r="C71">
        <f t="shared" si="4"/>
        <v>-0.17708474031959012</v>
      </c>
    </row>
    <row r="72" spans="1:3" ht="12.75">
      <c r="A72">
        <v>57</v>
      </c>
      <c r="B72">
        <f t="shared" si="3"/>
        <v>-0.9711342799096336</v>
      </c>
      <c r="C72">
        <f t="shared" si="4"/>
        <v>-0.2385334575785907</v>
      </c>
    </row>
    <row r="73" spans="1:3" ht="12.75">
      <c r="A73">
        <v>58</v>
      </c>
      <c r="B73">
        <f t="shared" si="3"/>
        <v>0.9973144772244574</v>
      </c>
      <c r="C73">
        <f t="shared" si="4"/>
        <v>0.07323819712764143</v>
      </c>
    </row>
    <row r="74" spans="1:3" ht="12.75">
      <c r="A74">
        <v>59</v>
      </c>
      <c r="B74">
        <f t="shared" si="3"/>
        <v>0.9907478404714418</v>
      </c>
      <c r="C74">
        <f t="shared" si="4"/>
        <v>0.13571557243431723</v>
      </c>
    </row>
    <row r="75" spans="1:3" ht="12.75">
      <c r="A75">
        <v>60</v>
      </c>
      <c r="B75">
        <f t="shared" si="3"/>
        <v>-0.9995065603657315</v>
      </c>
      <c r="C75">
        <f t="shared" si="4"/>
        <v>0.03141075907812989</v>
      </c>
    </row>
    <row r="76" spans="1:3" ht="12.75">
      <c r="A76">
        <v>61</v>
      </c>
      <c r="B76">
        <f t="shared" si="3"/>
        <v>-0.9995065603657315</v>
      </c>
      <c r="C76">
        <f t="shared" si="4"/>
        <v>-0.03141075907812989</v>
      </c>
    </row>
    <row r="77" spans="1:3" ht="12.75">
      <c r="A77">
        <v>62</v>
      </c>
      <c r="B77">
        <f t="shared" si="3"/>
        <v>0.9907478404714438</v>
      </c>
      <c r="C77">
        <f t="shared" si="4"/>
        <v>-0.13571557243430316</v>
      </c>
    </row>
    <row r="78" spans="1:3" ht="12.75">
      <c r="A78">
        <v>63</v>
      </c>
      <c r="B78">
        <f t="shared" si="3"/>
        <v>0.9973144772244584</v>
      </c>
      <c r="C78">
        <f t="shared" si="4"/>
        <v>-0.07323819712762726</v>
      </c>
    </row>
    <row r="79" spans="1:3" ht="12.75">
      <c r="A79">
        <v>64</v>
      </c>
      <c r="B79">
        <f t="shared" si="3"/>
        <v>-0.9711342799096371</v>
      </c>
      <c r="C79">
        <f t="shared" si="4"/>
        <v>0.2385334575785769</v>
      </c>
    </row>
    <row r="80" spans="1:3" ht="12.75">
      <c r="A80">
        <v>65</v>
      </c>
      <c r="B80">
        <f t="shared" si="3"/>
        <v>-0.9841956079692432</v>
      </c>
      <c r="C80">
        <f t="shared" si="4"/>
        <v>0.17708474031957613</v>
      </c>
    </row>
    <row r="81" spans="1:3" ht="12.75">
      <c r="A81">
        <v>66</v>
      </c>
      <c r="B81">
        <f t="shared" si="3"/>
        <v>0.9408807689542278</v>
      </c>
      <c r="C81">
        <f t="shared" si="4"/>
        <v>-0.3387379202452849</v>
      </c>
    </row>
    <row r="82" spans="1:3" ht="12.75">
      <c r="A82">
        <v>67</v>
      </c>
      <c r="B82">
        <f t="shared" si="3"/>
        <v>0.9602936856769458</v>
      </c>
      <c r="C82">
        <f t="shared" si="4"/>
        <v>-0.2789911060392195</v>
      </c>
    </row>
    <row r="83" spans="1:3" ht="12.75">
      <c r="A83">
        <v>68</v>
      </c>
      <c r="B83">
        <f t="shared" si="3"/>
        <v>-0.9003187714021977</v>
      </c>
      <c r="C83">
        <f t="shared" si="4"/>
        <v>0.4352310993723187</v>
      </c>
    </row>
    <row r="84" spans="1:3" ht="12.75">
      <c r="A84">
        <v>69</v>
      </c>
      <c r="B84">
        <f t="shared" si="3"/>
        <v>-0.9258705848099996</v>
      </c>
      <c r="C84">
        <f t="shared" si="4"/>
        <v>0.3778407868184551</v>
      </c>
    </row>
    <row r="85" spans="1:3" ht="12.75">
      <c r="A85">
        <v>70</v>
      </c>
      <c r="B85">
        <f t="shared" si="3"/>
        <v>0.8498926929868631</v>
      </c>
      <c r="C85">
        <f t="shared" si="4"/>
        <v>-0.5269557954966789</v>
      </c>
    </row>
    <row r="86" spans="1:3" ht="12.75">
      <c r="A86">
        <v>71</v>
      </c>
      <c r="B86">
        <f t="shared" si="3"/>
        <v>0.8813034520649929</v>
      </c>
      <c r="C86">
        <f t="shared" si="4"/>
        <v>-0.4725507648690526</v>
      </c>
    </row>
    <row r="87" spans="1:3" ht="12.75">
      <c r="A87">
        <v>72</v>
      </c>
      <c r="B87">
        <f t="shared" si="3"/>
        <v>-0.7901550123756911</v>
      </c>
      <c r="C87">
        <f t="shared" si="4"/>
        <v>0.6129070536529755</v>
      </c>
    </row>
    <row r="88" spans="1:3" ht="12.75">
      <c r="A88">
        <v>73</v>
      </c>
      <c r="B88">
        <f aca="true" t="shared" si="5" ref="B88:B115">COS((2*A88-1+(-1)^A88)*C$12/2-((-1)^A88)*C$13)</f>
        <v>-0.8270805742745643</v>
      </c>
      <c r="C88">
        <f aca="true" t="shared" si="6" ref="C88:C115">SIN((2*A88-1+(-1)^A88)*C$12/2-((-1)^A88)*C$13)</f>
        <v>0.5620833778521269</v>
      </c>
    </row>
    <row r="89" spans="1:3" ht="12.75">
      <c r="A89">
        <v>74</v>
      </c>
      <c r="B89">
        <f t="shared" si="5"/>
        <v>0.721760228098365</v>
      </c>
      <c r="C89">
        <f t="shared" si="6"/>
        <v>-0.6921431738704038</v>
      </c>
    </row>
    <row r="90" spans="1:3" ht="12.75">
      <c r="A90">
        <v>75</v>
      </c>
      <c r="B90">
        <f t="shared" si="5"/>
        <v>0.7637960286346469</v>
      </c>
      <c r="C90">
        <f t="shared" si="6"/>
        <v>-0.645457687723945</v>
      </c>
    </row>
    <row r="91" spans="1:3" ht="12.75">
      <c r="A91">
        <v>76</v>
      </c>
      <c r="B91">
        <f t="shared" si="5"/>
        <v>-0.6454576877239558</v>
      </c>
      <c r="C91">
        <f t="shared" si="6"/>
        <v>0.7637960286346377</v>
      </c>
    </row>
    <row r="92" spans="1:3" ht="12.75">
      <c r="A92">
        <v>77</v>
      </c>
      <c r="B92">
        <f t="shared" si="5"/>
        <v>-0.6921431738704141</v>
      </c>
      <c r="C92">
        <f t="shared" si="6"/>
        <v>0.7217602280983552</v>
      </c>
    </row>
    <row r="93" spans="1:3" ht="12.75">
      <c r="A93">
        <v>78</v>
      </c>
      <c r="B93">
        <f t="shared" si="5"/>
        <v>0.5620833778521387</v>
      </c>
      <c r="C93">
        <f t="shared" si="6"/>
        <v>-0.8270805742745563</v>
      </c>
    </row>
    <row r="94" spans="1:3" ht="12.75">
      <c r="A94">
        <v>79</v>
      </c>
      <c r="B94">
        <f t="shared" si="5"/>
        <v>0.6129070536529867</v>
      </c>
      <c r="C94">
        <f t="shared" si="6"/>
        <v>-0.7901550123756824</v>
      </c>
    </row>
    <row r="95" spans="1:3" ht="12.75">
      <c r="A95">
        <v>80</v>
      </c>
      <c r="B95">
        <f t="shared" si="5"/>
        <v>-0.4725507648690526</v>
      </c>
      <c r="C95">
        <f t="shared" si="6"/>
        <v>0.8813034520649929</v>
      </c>
    </row>
    <row r="96" spans="1:3" ht="12.75">
      <c r="A96">
        <v>81</v>
      </c>
      <c r="B96">
        <f t="shared" si="5"/>
        <v>-0.5269557954966789</v>
      </c>
      <c r="C96">
        <f t="shared" si="6"/>
        <v>0.8498926929868631</v>
      </c>
    </row>
    <row r="97" spans="1:3" ht="12.75">
      <c r="A97">
        <v>82</v>
      </c>
      <c r="B97">
        <f t="shared" si="5"/>
        <v>0.3778407868184683</v>
      </c>
      <c r="C97">
        <f t="shared" si="6"/>
        <v>-0.9258705848099943</v>
      </c>
    </row>
    <row r="98" spans="1:3" ht="12.75">
      <c r="A98">
        <v>83</v>
      </c>
      <c r="B98">
        <f t="shared" si="5"/>
        <v>0.4352310993723315</v>
      </c>
      <c r="C98">
        <f t="shared" si="6"/>
        <v>-0.9003187714021916</v>
      </c>
    </row>
    <row r="99" spans="1:3" ht="12.75">
      <c r="A99">
        <v>84</v>
      </c>
      <c r="B99">
        <f t="shared" si="5"/>
        <v>-0.27899110603923316</v>
      </c>
      <c r="C99">
        <f t="shared" si="6"/>
        <v>0.960293685676942</v>
      </c>
    </row>
    <row r="100" spans="1:3" ht="12.75">
      <c r="A100">
        <v>85</v>
      </c>
      <c r="B100">
        <f t="shared" si="5"/>
        <v>-0.33873792024529825</v>
      </c>
      <c r="C100">
        <f t="shared" si="6"/>
        <v>0.940880768954223</v>
      </c>
    </row>
    <row r="101" spans="1:3" ht="12.75">
      <c r="A101">
        <v>86</v>
      </c>
      <c r="B101">
        <f t="shared" si="5"/>
        <v>0.1770847403196041</v>
      </c>
      <c r="C101">
        <f t="shared" si="6"/>
        <v>-0.9841956079692382</v>
      </c>
    </row>
    <row r="102" spans="1:3" ht="12.75">
      <c r="A102">
        <v>87</v>
      </c>
      <c r="B102">
        <f t="shared" si="5"/>
        <v>0.2385334575785769</v>
      </c>
      <c r="C102">
        <f t="shared" si="6"/>
        <v>-0.9711342799096371</v>
      </c>
    </row>
    <row r="103" spans="1:3" ht="12.75">
      <c r="A103">
        <v>88</v>
      </c>
      <c r="B103">
        <f t="shared" si="5"/>
        <v>-0.07323819712765561</v>
      </c>
      <c r="C103">
        <f t="shared" si="6"/>
        <v>0.9973144772244563</v>
      </c>
    </row>
    <row r="104" spans="1:3" ht="12.75">
      <c r="A104">
        <v>89</v>
      </c>
      <c r="B104">
        <f t="shared" si="5"/>
        <v>-0.13571557243430316</v>
      </c>
      <c r="C104">
        <f t="shared" si="6"/>
        <v>0.9907478404714438</v>
      </c>
    </row>
    <row r="105" spans="1:3" ht="12.75">
      <c r="A105">
        <v>90</v>
      </c>
      <c r="B105">
        <f t="shared" si="5"/>
        <v>-0.03141075907810148</v>
      </c>
      <c r="C105">
        <f t="shared" si="6"/>
        <v>-0.9995065603657324</v>
      </c>
    </row>
    <row r="106" spans="1:3" ht="12.75">
      <c r="A106">
        <v>91</v>
      </c>
      <c r="B106">
        <f t="shared" si="5"/>
        <v>0.03141075907812989</v>
      </c>
      <c r="C106">
        <f t="shared" si="6"/>
        <v>-0.9995065603657315</v>
      </c>
    </row>
    <row r="107" spans="1:3" ht="12.75">
      <c r="A107">
        <v>92</v>
      </c>
      <c r="B107">
        <f t="shared" si="5"/>
        <v>0.13571557243427498</v>
      </c>
      <c r="C107">
        <f t="shared" si="6"/>
        <v>0.9907478404714476</v>
      </c>
    </row>
    <row r="108" spans="1:3" ht="12.75">
      <c r="A108">
        <v>93</v>
      </c>
      <c r="B108">
        <f t="shared" si="5"/>
        <v>0.07323819712762726</v>
      </c>
      <c r="C108">
        <f t="shared" si="6"/>
        <v>0.9973144772244584</v>
      </c>
    </row>
    <row r="109" spans="1:3" ht="12.75">
      <c r="A109">
        <v>94</v>
      </c>
      <c r="B109">
        <f t="shared" si="5"/>
        <v>-0.23853345757854932</v>
      </c>
      <c r="C109">
        <f t="shared" si="6"/>
        <v>-0.9711342799096438</v>
      </c>
    </row>
    <row r="110" spans="1:3" ht="12.75">
      <c r="A110">
        <v>95</v>
      </c>
      <c r="B110">
        <f t="shared" si="5"/>
        <v>-0.17708474031957613</v>
      </c>
      <c r="C110">
        <f t="shared" si="6"/>
        <v>-0.9841956079692432</v>
      </c>
    </row>
    <row r="111" spans="1:3" ht="12.75">
      <c r="A111">
        <v>96</v>
      </c>
      <c r="B111">
        <f t="shared" si="5"/>
        <v>0.3387379202452581</v>
      </c>
      <c r="C111">
        <f t="shared" si="6"/>
        <v>0.9408807689542374</v>
      </c>
    </row>
    <row r="112" spans="1:3" ht="12.75">
      <c r="A112">
        <v>97</v>
      </c>
      <c r="B112">
        <f t="shared" si="5"/>
        <v>0.2789911060392195</v>
      </c>
      <c r="C112">
        <f t="shared" si="6"/>
        <v>0.9602936856769458</v>
      </c>
    </row>
    <row r="113" spans="1:3" ht="12.75">
      <c r="A113">
        <v>98</v>
      </c>
      <c r="B113">
        <f t="shared" si="5"/>
        <v>-0.4352310993723187</v>
      </c>
      <c r="C113">
        <f t="shared" si="6"/>
        <v>-0.9003187714021977</v>
      </c>
    </row>
    <row r="114" spans="1:3" ht="12.75">
      <c r="A114">
        <v>99</v>
      </c>
      <c r="B114">
        <f t="shared" si="5"/>
        <v>-0.37784078681848143</v>
      </c>
      <c r="C114">
        <f t="shared" si="6"/>
        <v>-0.925870584809989</v>
      </c>
    </row>
    <row r="115" spans="1:3" ht="12.75">
      <c r="A115">
        <v>100</v>
      </c>
      <c r="B115">
        <f t="shared" si="5"/>
        <v>0.5269557954966668</v>
      </c>
      <c r="C115">
        <f t="shared" si="6"/>
        <v>0.8498926929868705</v>
      </c>
    </row>
    <row r="116" spans="1:3" ht="12.75">
      <c r="A116">
        <v>101</v>
      </c>
      <c r="B116">
        <f aca="true" t="shared" si="7" ref="B116:B135">COS((2*A116-1+(-1)^A116)*C$12/2-((-1)^A116)*C$13)</f>
        <v>0.4725507648690651</v>
      </c>
      <c r="C116">
        <f aca="true" t="shared" si="8" ref="C116:C135">SIN((2*A116-1+(-1)^A116)*C$12/2-((-1)^A116)*C$13)</f>
        <v>0.8813034520649863</v>
      </c>
    </row>
    <row r="117" spans="1:3" ht="12.75">
      <c r="A117">
        <v>102</v>
      </c>
      <c r="B117">
        <f t="shared" si="7"/>
        <v>-0.6129070536529643</v>
      </c>
      <c r="C117">
        <f t="shared" si="8"/>
        <v>-0.7901550123756999</v>
      </c>
    </row>
    <row r="118" spans="1:3" ht="12.75">
      <c r="A118">
        <v>103</v>
      </c>
      <c r="B118">
        <f t="shared" si="7"/>
        <v>-0.5620833778521387</v>
      </c>
      <c r="C118">
        <f t="shared" si="8"/>
        <v>-0.8270805742745563</v>
      </c>
    </row>
    <row r="119" spans="1:3" ht="12.75">
      <c r="A119">
        <v>104</v>
      </c>
      <c r="B119">
        <f t="shared" si="7"/>
        <v>0.6921431738703936</v>
      </c>
      <c r="C119">
        <f t="shared" si="8"/>
        <v>0.7217602280983748</v>
      </c>
    </row>
    <row r="120" spans="1:3" ht="12.75">
      <c r="A120">
        <v>105</v>
      </c>
      <c r="B120">
        <f t="shared" si="7"/>
        <v>0.6454576877239558</v>
      </c>
      <c r="C120">
        <f t="shared" si="8"/>
        <v>0.7637960286346377</v>
      </c>
    </row>
    <row r="121" spans="1:3" ht="12.75">
      <c r="A121">
        <v>106</v>
      </c>
      <c r="B121">
        <f t="shared" si="7"/>
        <v>-0.7637960286346286</v>
      </c>
      <c r="C121">
        <f t="shared" si="8"/>
        <v>-0.6454576877239667</v>
      </c>
    </row>
    <row r="122" spans="1:3" ht="12.75">
      <c r="A122">
        <v>107</v>
      </c>
      <c r="B122">
        <f t="shared" si="7"/>
        <v>-0.721760228098365</v>
      </c>
      <c r="C122">
        <f t="shared" si="8"/>
        <v>-0.6921431738704038</v>
      </c>
    </row>
    <row r="123" spans="1:3" ht="12.75">
      <c r="A123">
        <v>108</v>
      </c>
      <c r="B123">
        <f t="shared" si="7"/>
        <v>0.8270805742745484</v>
      </c>
      <c r="C123">
        <f t="shared" si="8"/>
        <v>0.5620833778521505</v>
      </c>
    </row>
    <row r="124" spans="1:3" ht="12.75">
      <c r="A124">
        <v>109</v>
      </c>
      <c r="B124">
        <f t="shared" si="7"/>
        <v>0.7901550123756911</v>
      </c>
      <c r="C124">
        <f t="shared" si="8"/>
        <v>0.6129070536529755</v>
      </c>
    </row>
    <row r="125" spans="1:3" ht="12.75">
      <c r="A125">
        <v>110</v>
      </c>
      <c r="B125">
        <f t="shared" si="7"/>
        <v>-0.8813034520649795</v>
      </c>
      <c r="C125">
        <f t="shared" si="8"/>
        <v>-0.47255076486907766</v>
      </c>
    </row>
    <row r="126" spans="1:3" ht="12.75">
      <c r="A126">
        <v>111</v>
      </c>
      <c r="B126">
        <f t="shared" si="7"/>
        <v>-0.8498926929868631</v>
      </c>
      <c r="C126">
        <f t="shared" si="8"/>
        <v>-0.5269557954966789</v>
      </c>
    </row>
    <row r="127" spans="1:3" ht="12.75">
      <c r="A127">
        <v>112</v>
      </c>
      <c r="B127">
        <f t="shared" si="7"/>
        <v>0.9258705848099835</v>
      </c>
      <c r="C127">
        <f t="shared" si="8"/>
        <v>0.3778407868184946</v>
      </c>
    </row>
    <row r="128" spans="1:3" ht="12.75">
      <c r="A128">
        <v>113</v>
      </c>
      <c r="B128">
        <f t="shared" si="7"/>
        <v>0.9003187714021916</v>
      </c>
      <c r="C128">
        <f t="shared" si="8"/>
        <v>0.4352310993723315</v>
      </c>
    </row>
    <row r="129" spans="1:3" ht="12.75">
      <c r="A129">
        <v>114</v>
      </c>
      <c r="B129">
        <f t="shared" si="7"/>
        <v>-0.960293685676934</v>
      </c>
      <c r="C129">
        <f t="shared" si="8"/>
        <v>-0.2789911060392605</v>
      </c>
    </row>
    <row r="130" spans="1:3" ht="12.75">
      <c r="A130">
        <v>115</v>
      </c>
      <c r="B130">
        <f t="shared" si="7"/>
        <v>-0.940880768954223</v>
      </c>
      <c r="C130">
        <f t="shared" si="8"/>
        <v>-0.33873792024529825</v>
      </c>
    </row>
    <row r="131" spans="1:3" ht="12.75">
      <c r="A131">
        <v>116</v>
      </c>
      <c r="B131">
        <f t="shared" si="7"/>
        <v>0.9841956079692357</v>
      </c>
      <c r="C131">
        <f t="shared" si="8"/>
        <v>0.17708474031961807</v>
      </c>
    </row>
    <row r="132" spans="1:3" ht="12.75">
      <c r="A132">
        <v>117</v>
      </c>
      <c r="B132">
        <f t="shared" si="7"/>
        <v>0.9711342799096336</v>
      </c>
      <c r="C132">
        <f t="shared" si="8"/>
        <v>0.2385334575785907</v>
      </c>
    </row>
    <row r="133" spans="1:3" ht="12.75">
      <c r="A133">
        <v>118</v>
      </c>
      <c r="B133">
        <f t="shared" si="7"/>
        <v>-0.9973144772244574</v>
      </c>
      <c r="C133">
        <f t="shared" si="8"/>
        <v>-0.07323819712764143</v>
      </c>
    </row>
    <row r="134" spans="1:3" ht="12.75">
      <c r="A134">
        <v>119</v>
      </c>
      <c r="B134">
        <f t="shared" si="7"/>
        <v>-0.9907478404714457</v>
      </c>
      <c r="C134">
        <f t="shared" si="8"/>
        <v>-0.13571557243428908</v>
      </c>
    </row>
    <row r="135" spans="1:3" ht="12.75">
      <c r="A135">
        <v>120</v>
      </c>
      <c r="B135">
        <f t="shared" si="7"/>
        <v>0.9995065603657319</v>
      </c>
      <c r="C135">
        <f t="shared" si="8"/>
        <v>-0.031410759078115684</v>
      </c>
    </row>
  </sheetData>
  <mergeCells count="1">
    <mergeCell ref="G2:J2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SDZ Druck und Medien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PCM058</dc:creator>
  <cp:keywords/>
  <dc:description/>
  <cp:lastModifiedBy>Richard</cp:lastModifiedBy>
  <dcterms:created xsi:type="dcterms:W3CDTF">2007-07-16T14:30:57Z</dcterms:created>
  <dcterms:modified xsi:type="dcterms:W3CDTF">2012-07-28T16:16:01Z</dcterms:modified>
  <cp:category/>
  <cp:version/>
  <cp:contentType/>
  <cp:contentStatus/>
</cp:coreProperties>
</file>